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fileSharing readOnlyRecommended="1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https://lldce20-my.sharepoint.com/personal/rachaelclauson_londonlegacy_co_uk/Documents/FOI/22-001 West Ham Security/"/>
    </mc:Choice>
  </mc:AlternateContent>
  <xr:revisionPtr revIDLastSave="2" documentId="8_{FD05E3CD-19B6-4258-B6BD-1CFC65681706}" xr6:coauthVersionLast="44" xr6:coauthVersionMax="44" xr10:uidLastSave="{F026E809-4388-497B-A68E-6C054AC62107}"/>
  <bookViews>
    <workbookView xWindow="-120" yWindow="-16320" windowWidth="29040" windowHeight="15840" xr2:uid="{00000000-000D-0000-FFFF-FFFF00000000}"/>
  </bookViews>
  <sheets>
    <sheet name="Income" sheetId="3" r:id="rId1"/>
  </sheets>
  <definedNames>
    <definedName name="_xlnm.Print_Area" localSheetId="0">Income!$A$1:$F$25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3" l="1"/>
  <c r="F14" i="3" s="1"/>
  <c r="E16" i="3"/>
  <c r="F16" i="3" s="1"/>
  <c r="E18" i="3"/>
  <c r="F18" i="3" s="1"/>
  <c r="E19" i="3"/>
  <c r="F19" i="3" s="1"/>
  <c r="E20" i="3"/>
  <c r="F20" i="3" s="1"/>
  <c r="E21" i="3"/>
  <c r="F21" i="3" s="1"/>
  <c r="E22" i="3"/>
  <c r="F22" i="3" s="1"/>
  <c r="E23" i="3"/>
  <c r="F23" i="3" s="1"/>
  <c r="E24" i="3"/>
  <c r="F24" i="3" s="1"/>
  <c r="E12" i="3"/>
  <c r="F12" i="3" s="1"/>
  <c r="E10" i="3"/>
  <c r="F10" i="3" s="1"/>
  <c r="E11" i="3"/>
  <c r="F11" i="3" s="1"/>
  <c r="E9" i="3"/>
  <c r="F9" i="3" s="1"/>
  <c r="D17" i="3"/>
  <c r="E17" i="3" s="1"/>
  <c r="F17" i="3" s="1"/>
  <c r="D15" i="3"/>
  <c r="E15" i="3" s="1"/>
  <c r="E13" i="3"/>
  <c r="F13" i="3" s="1"/>
  <c r="E5" i="3"/>
  <c r="F5" i="3" s="1"/>
  <c r="E6" i="3"/>
  <c r="F6" i="3" s="1"/>
  <c r="E7" i="3"/>
  <c r="F7" i="3" s="1"/>
  <c r="E8" i="3"/>
  <c r="F8" i="3" s="1"/>
  <c r="F15" i="3" l="1"/>
  <c r="E4" i="3" l="1"/>
  <c r="F4" i="3" l="1"/>
  <c r="F25" i="3" l="1"/>
  <c r="E25" i="3"/>
  <c r="D25" i="3"/>
</calcChain>
</file>

<file path=xl/sharedStrings.xml><?xml version="1.0" encoding="utf-8"?>
<sst xmlns="http://schemas.openxmlformats.org/spreadsheetml/2006/main" count="49" uniqueCount="29">
  <si>
    <t>Description</t>
  </si>
  <si>
    <t>Invoice Date</t>
  </si>
  <si>
    <t>Net Amount</t>
  </si>
  <si>
    <t>VAT</t>
  </si>
  <si>
    <t>Gross Amount</t>
  </si>
  <si>
    <t>Customer Name</t>
  </si>
  <si>
    <t>West Ham United Football Club Ltd</t>
  </si>
  <si>
    <t>WEST HAM SALES INVOICES 1 JULY 2016 TO 24 MAY 2021</t>
  </si>
  <si>
    <t>Usage Fee 2016/17 Season - 2nd Instalment</t>
  </si>
  <si>
    <t>Usage Fee 2016/17 Season - 4th Instalment</t>
  </si>
  <si>
    <t>Usage Fee 2017/18 Season - 1st Instalment</t>
  </si>
  <si>
    <t>Usage Fee 2017/18 Season - 2nd Instalment</t>
  </si>
  <si>
    <t>Usage Fee 2017/18 Season - 3rd Instalment</t>
  </si>
  <si>
    <t>Usage Fee 2017/18 Season - 4th Instalment</t>
  </si>
  <si>
    <t>Usage fee 2018/19 Season - 1st Instalment</t>
  </si>
  <si>
    <t>Usage Fee 2018/19 Season - 2nd Instalment</t>
  </si>
  <si>
    <t>Usage Fee 2018/19 Season - League Position Payment (Including indexation)</t>
  </si>
  <si>
    <t>Usage Fee 2019/20 Season - 1st Installment</t>
  </si>
  <si>
    <t>Usage Fee 2019/20 Season - 2nd Instalment</t>
  </si>
  <si>
    <t>Usage Fee 2019/20 Season - 3rd Instalment</t>
  </si>
  <si>
    <t>Usage Fee 2019/20 Season - 4th Installment</t>
  </si>
  <si>
    <t>Usage Fee 2020/21 Season - 1st Instalment</t>
  </si>
  <si>
    <t>Usage Fee 2020/21 Season - 2nd Instalment.</t>
  </si>
  <si>
    <t>Usage Fee 2020/21 Season - 3rd Instalment.</t>
  </si>
  <si>
    <t>Usage Fee 2018/19 Season - 3rd Instalment &amp; Additional Fee for 7 Matches at 60,000 Capacity</t>
  </si>
  <si>
    <t>Usage Fee 2018/19 Season - 4th Instalment &amp; Additional Fee for 2 Matches at 60,000 Capacity</t>
  </si>
  <si>
    <t>One-off usage fee as per concession agreement payable on 22 July 2016</t>
  </si>
  <si>
    <t>Usage Fee 2016/17 season - 1st instalment</t>
  </si>
  <si>
    <t>Usage Fee 2016/17 Season - 3rd Instalment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</si>
</sst>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\(#,##0.00\)"/>
  </numFmts>
  <fonts count="11" x14ac:knownFonts="1">
    <font>
      <sz val="10"/>
      <color indexed="0"/>
      <name val="Arial"/>
    </font>
    <font>
      <sz val="10"/>
      <color indexed="0"/>
      <name val="Arial"/>
      <family val="2"/>
    </font>
    <font>
      <sz val="8.25"/>
      <color indexed="72"/>
      <name val="Arial"/>
      <family val="2"/>
    </font>
    <font>
      <sz val="8.25"/>
      <color indexed="72"/>
      <name val="Arial"/>
      <family val="2"/>
    </font>
    <font>
      <sz val="10"/>
      <color indexed="0"/>
      <name val="Arial"/>
      <family val="2"/>
    </font>
    <font>
      <sz val="8.5"/>
      <name val="Arial"/>
      <family val="2"/>
    </font>
    <font>
      <sz val="8.25"/>
      <name val="Arial"/>
      <family val="2"/>
    </font>
    <font>
      <sz val="8.5"/>
      <color indexed="64"/>
      <name val="Arial"/>
      <family val="2"/>
    </font>
    <font>
      <sz val="8.5"/>
      <color indexed="0"/>
      <name val="Arial"/>
      <family val="2"/>
    </font>
    <font>
      <b/>
      <u/>
      <sz val="10"/>
      <name val="Arial"/>
      <family val="2"/>
    </font>
    <font>
      <sz val="8.5"/>
      <color indexed="7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13"/>
      </patternFill>
    </fill>
    <fill>
      <patternFill patternType="solid">
        <fgColor indexed="12"/>
        <bgColor indexed="13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1" fillId="0" borderId="0"/>
  </cellStyleXfs>
  <cellXfs count="15"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right" vertical="center"/>
    </xf>
    <xf numFmtId="164" fontId="8" fillId="0" borderId="0" xfId="0" applyNumberFormat="1" applyFont="1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14" fontId="6" fillId="0" borderId="2" xfId="0" applyNumberFormat="1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right" vertical="center"/>
    </xf>
    <xf numFmtId="164" fontId="5" fillId="0" borderId="2" xfId="0" applyNumberFormat="1" applyFont="1" applyFill="1" applyBorder="1" applyAlignment="1">
      <alignment horizontal="right" vertical="center"/>
    </xf>
    <xf numFmtId="0" fontId="9" fillId="0" borderId="0" xfId="0" applyFont="1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0F0F0"/>
      <rgbColor rgb="00BFCDDB"/>
      <rgbColor rgb="00ADD8E6"/>
      <rgbColor rgb="00C0C0C0"/>
      <rgbColor rgb="00F0F0F0"/>
      <rgbColor rgb="0000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5"/>
  <sheetViews>
    <sheetView tabSelected="1" workbookViewId="0">
      <selection activeCell="B10" sqref="B10"/>
    </sheetView>
  </sheetViews>
  <sheetFormatPr defaultRowHeight="13.2" x14ac:dyDescent="0.25"/>
  <cols>
    <col min="1" max="1" width="30.33203125" style="3" bestFit="1" customWidth="1"/>
    <col min="2" max="2" width="94" style="3" customWidth="1"/>
    <col min="3" max="3" width="9.44140625" style="3" bestFit="1" customWidth="1"/>
    <col min="4" max="6" width="13.6640625" style="6" customWidth="1"/>
  </cols>
  <sheetData>
    <row r="1" spans="1:6" x14ac:dyDescent="0.25">
      <c r="B1" s="14" t="s">
        <v>7</v>
      </c>
      <c r="C1" s="14"/>
      <c r="D1" s="14"/>
      <c r="E1" s="14"/>
      <c r="F1" s="14"/>
    </row>
    <row r="3" spans="1:6" x14ac:dyDescent="0.25">
      <c r="A3" s="4" t="s">
        <v>5</v>
      </c>
      <c r="B3" s="1" t="s">
        <v>0</v>
      </c>
      <c r="C3" s="1" t="s">
        <v>1</v>
      </c>
      <c r="D3" s="11" t="s">
        <v>2</v>
      </c>
      <c r="E3" s="11" t="s">
        <v>3</v>
      </c>
      <c r="F3" s="11" t="s">
        <v>4</v>
      </c>
    </row>
    <row r="4" spans="1:6" ht="15" customHeight="1" x14ac:dyDescent="0.25">
      <c r="A4" s="7" t="s">
        <v>6</v>
      </c>
      <c r="B4" s="8" t="s">
        <v>26</v>
      </c>
      <c r="C4" s="9">
        <v>42566</v>
      </c>
      <c r="D4" s="12">
        <v>15000000</v>
      </c>
      <c r="E4" s="13">
        <f t="shared" ref="E4" si="0">D4*0.2</f>
        <v>3000000</v>
      </c>
      <c r="F4" s="13">
        <f t="shared" ref="F4" si="1">D4+E4</f>
        <v>18000000</v>
      </c>
    </row>
    <row r="5" spans="1:6" ht="15" customHeight="1" x14ac:dyDescent="0.25">
      <c r="A5" s="7" t="s">
        <v>6</v>
      </c>
      <c r="B5" s="8" t="s">
        <v>27</v>
      </c>
      <c r="C5" s="9">
        <v>42669</v>
      </c>
      <c r="D5" s="12">
        <v>625000</v>
      </c>
      <c r="E5" s="13">
        <f t="shared" ref="E5:E8" si="2">D5*0.2</f>
        <v>125000</v>
      </c>
      <c r="F5" s="13">
        <f t="shared" ref="F5:F8" si="3">D5+E5</f>
        <v>750000</v>
      </c>
    </row>
    <row r="6" spans="1:6" ht="15" customHeight="1" x14ac:dyDescent="0.25">
      <c r="A6" s="7" t="s">
        <v>6</v>
      </c>
      <c r="B6" s="8" t="s">
        <v>8</v>
      </c>
      <c r="C6" s="9">
        <v>42739</v>
      </c>
      <c r="D6" s="12">
        <v>625000</v>
      </c>
      <c r="E6" s="13">
        <f t="shared" si="2"/>
        <v>125000</v>
      </c>
      <c r="F6" s="13">
        <f t="shared" si="3"/>
        <v>750000</v>
      </c>
    </row>
    <row r="7" spans="1:6" ht="15" customHeight="1" x14ac:dyDescent="0.25">
      <c r="A7" s="7" t="s">
        <v>6</v>
      </c>
      <c r="B7" s="8" t="s">
        <v>28</v>
      </c>
      <c r="C7" s="9">
        <v>42830</v>
      </c>
      <c r="D7" s="12">
        <v>625000</v>
      </c>
      <c r="E7" s="13">
        <f t="shared" si="2"/>
        <v>125000</v>
      </c>
      <c r="F7" s="13">
        <f t="shared" si="3"/>
        <v>750000</v>
      </c>
    </row>
    <row r="8" spans="1:6" ht="15" customHeight="1" x14ac:dyDescent="0.25">
      <c r="A8" s="7" t="s">
        <v>6</v>
      </c>
      <c r="B8" s="8" t="s">
        <v>9</v>
      </c>
      <c r="C8" s="9">
        <v>42926</v>
      </c>
      <c r="D8" s="12">
        <v>625000</v>
      </c>
      <c r="E8" s="13">
        <f t="shared" si="2"/>
        <v>125000</v>
      </c>
      <c r="F8" s="13">
        <f t="shared" si="3"/>
        <v>750000</v>
      </c>
    </row>
    <row r="9" spans="1:6" ht="15" customHeight="1" x14ac:dyDescent="0.25">
      <c r="A9" s="7" t="s">
        <v>6</v>
      </c>
      <c r="B9" s="8" t="s">
        <v>10</v>
      </c>
      <c r="C9" s="10">
        <v>43012</v>
      </c>
      <c r="D9" s="12">
        <v>646996.93999999994</v>
      </c>
      <c r="E9" s="13">
        <f t="shared" ref="E9" si="4">D9*0.2</f>
        <v>129399.38799999999</v>
      </c>
      <c r="F9" s="13">
        <f t="shared" ref="F9" si="5">D9+E9</f>
        <v>776396.32799999998</v>
      </c>
    </row>
    <row r="10" spans="1:6" ht="15" customHeight="1" x14ac:dyDescent="0.25">
      <c r="A10" s="7" t="s">
        <v>6</v>
      </c>
      <c r="B10" s="8" t="s">
        <v>11</v>
      </c>
      <c r="C10" s="10">
        <v>43104</v>
      </c>
      <c r="D10" s="12">
        <v>646996.93999999994</v>
      </c>
      <c r="E10" s="13">
        <f t="shared" ref="E10:E11" si="6">D10*0.2</f>
        <v>129399.38799999999</v>
      </c>
      <c r="F10" s="13">
        <f t="shared" ref="F10:F11" si="7">D10+E10</f>
        <v>776396.32799999998</v>
      </c>
    </row>
    <row r="11" spans="1:6" ht="15" customHeight="1" x14ac:dyDescent="0.25">
      <c r="A11" s="7" t="s">
        <v>6</v>
      </c>
      <c r="B11" s="8" t="s">
        <v>12</v>
      </c>
      <c r="C11" s="10">
        <v>43199</v>
      </c>
      <c r="D11" s="12">
        <v>646996.93999999994</v>
      </c>
      <c r="E11" s="13">
        <f t="shared" si="6"/>
        <v>129399.38799999999</v>
      </c>
      <c r="F11" s="13">
        <f t="shared" si="7"/>
        <v>776396.32799999998</v>
      </c>
    </row>
    <row r="12" spans="1:6" ht="15" customHeight="1" x14ac:dyDescent="0.25">
      <c r="A12" s="7" t="s">
        <v>6</v>
      </c>
      <c r="B12" s="8" t="s">
        <v>13</v>
      </c>
      <c r="C12" s="10">
        <v>43270</v>
      </c>
      <c r="D12" s="12">
        <v>646996.93999999994</v>
      </c>
      <c r="E12" s="13">
        <f t="shared" ref="E12" si="8">D12*0.2</f>
        <v>129399.38799999999</v>
      </c>
      <c r="F12" s="13">
        <f t="shared" ref="F12" si="9">D12+E12</f>
        <v>776396.32799999998</v>
      </c>
    </row>
    <row r="13" spans="1:6" ht="15" customHeight="1" x14ac:dyDescent="0.25">
      <c r="A13" s="7" t="s">
        <v>6</v>
      </c>
      <c r="B13" s="8" t="s">
        <v>14</v>
      </c>
      <c r="C13" s="10">
        <v>43365</v>
      </c>
      <c r="D13" s="12">
        <v>668754.78</v>
      </c>
      <c r="E13" s="13">
        <f t="shared" ref="E13" si="10">D13*0.2</f>
        <v>133750.95600000001</v>
      </c>
      <c r="F13" s="13">
        <f t="shared" ref="F13" si="11">D13+E13</f>
        <v>802505.73600000003</v>
      </c>
    </row>
    <row r="14" spans="1:6" ht="15" customHeight="1" x14ac:dyDescent="0.25">
      <c r="A14" s="7" t="s">
        <v>6</v>
      </c>
      <c r="B14" s="8" t="s">
        <v>15</v>
      </c>
      <c r="C14" s="10">
        <v>43454</v>
      </c>
      <c r="D14" s="12">
        <v>668754.78</v>
      </c>
      <c r="E14" s="13">
        <f t="shared" ref="E14:E24" si="12">D14*0.2</f>
        <v>133750.95600000001</v>
      </c>
      <c r="F14" s="13">
        <f t="shared" ref="F14:F24" si="13">D14+E14</f>
        <v>802505.73600000003</v>
      </c>
    </row>
    <row r="15" spans="1:6" ht="15" customHeight="1" x14ac:dyDescent="0.25">
      <c r="A15" s="7" t="s">
        <v>6</v>
      </c>
      <c r="B15" s="8" t="s">
        <v>24</v>
      </c>
      <c r="C15" s="10">
        <v>43553</v>
      </c>
      <c r="D15" s="12">
        <f>668754.78+70000</f>
        <v>738754.78</v>
      </c>
      <c r="E15" s="13">
        <f t="shared" si="12"/>
        <v>147750.95600000001</v>
      </c>
      <c r="F15" s="13">
        <f t="shared" si="13"/>
        <v>886505.73600000003</v>
      </c>
    </row>
    <row r="16" spans="1:6" ht="15" customHeight="1" x14ac:dyDescent="0.25">
      <c r="A16" s="7" t="s">
        <v>6</v>
      </c>
      <c r="B16" s="8" t="s">
        <v>16</v>
      </c>
      <c r="C16" s="10">
        <v>43613</v>
      </c>
      <c r="D16" s="12">
        <v>26750.19</v>
      </c>
      <c r="E16" s="13">
        <f t="shared" si="12"/>
        <v>5350.0380000000005</v>
      </c>
      <c r="F16" s="13">
        <f t="shared" si="13"/>
        <v>32100.227999999999</v>
      </c>
    </row>
    <row r="17" spans="1:6" ht="15" customHeight="1" x14ac:dyDescent="0.25">
      <c r="A17" s="7" t="s">
        <v>6</v>
      </c>
      <c r="B17" s="8" t="s">
        <v>25</v>
      </c>
      <c r="C17" s="10">
        <v>43636</v>
      </c>
      <c r="D17" s="12">
        <f>668754.78+20000</f>
        <v>688754.78</v>
      </c>
      <c r="E17" s="13">
        <f t="shared" si="12"/>
        <v>137750.95600000001</v>
      </c>
      <c r="F17" s="13">
        <f t="shared" si="13"/>
        <v>826505.73600000003</v>
      </c>
    </row>
    <row r="18" spans="1:6" ht="15" customHeight="1" x14ac:dyDescent="0.25">
      <c r="A18" s="7" t="s">
        <v>6</v>
      </c>
      <c r="B18" s="8" t="s">
        <v>17</v>
      </c>
      <c r="C18" s="10">
        <v>43740</v>
      </c>
      <c r="D18" s="12">
        <v>842227.4</v>
      </c>
      <c r="E18" s="13">
        <f t="shared" si="12"/>
        <v>168445.48</v>
      </c>
      <c r="F18" s="13">
        <f t="shared" si="13"/>
        <v>1010672.88</v>
      </c>
    </row>
    <row r="19" spans="1:6" ht="15" customHeight="1" x14ac:dyDescent="0.25">
      <c r="A19" s="7" t="s">
        <v>6</v>
      </c>
      <c r="B19" s="8" t="s">
        <v>18</v>
      </c>
      <c r="C19" s="10">
        <v>43833</v>
      </c>
      <c r="D19" s="12">
        <v>842227.4</v>
      </c>
      <c r="E19" s="13">
        <f t="shared" si="12"/>
        <v>168445.48</v>
      </c>
      <c r="F19" s="13">
        <f t="shared" si="13"/>
        <v>1010672.88</v>
      </c>
    </row>
    <row r="20" spans="1:6" ht="15" customHeight="1" x14ac:dyDescent="0.25">
      <c r="A20" s="7" t="s">
        <v>6</v>
      </c>
      <c r="B20" s="8" t="s">
        <v>19</v>
      </c>
      <c r="C20" s="10">
        <v>43923</v>
      </c>
      <c r="D20" s="12">
        <v>842227.4</v>
      </c>
      <c r="E20" s="13">
        <f t="shared" si="12"/>
        <v>168445.48</v>
      </c>
      <c r="F20" s="13">
        <f t="shared" si="13"/>
        <v>1010672.88</v>
      </c>
    </row>
    <row r="21" spans="1:6" ht="15" customHeight="1" x14ac:dyDescent="0.25">
      <c r="A21" s="7" t="s">
        <v>6</v>
      </c>
      <c r="B21" s="8" t="s">
        <v>20</v>
      </c>
      <c r="C21" s="10">
        <v>44011</v>
      </c>
      <c r="D21" s="12">
        <v>842227.4</v>
      </c>
      <c r="E21" s="13">
        <f t="shared" si="12"/>
        <v>168445.48</v>
      </c>
      <c r="F21" s="13">
        <f t="shared" si="13"/>
        <v>1010672.88</v>
      </c>
    </row>
    <row r="22" spans="1:6" x14ac:dyDescent="0.25">
      <c r="A22" s="7" t="s">
        <v>6</v>
      </c>
      <c r="B22" s="8" t="s">
        <v>21</v>
      </c>
      <c r="C22" s="10">
        <v>44111</v>
      </c>
      <c r="D22" s="12">
        <v>789703.27999999991</v>
      </c>
      <c r="E22" s="13">
        <f t="shared" si="12"/>
        <v>157940.65599999999</v>
      </c>
      <c r="F22" s="13">
        <f t="shared" si="13"/>
        <v>947643.93599999987</v>
      </c>
    </row>
    <row r="23" spans="1:6" ht="15" customHeight="1" x14ac:dyDescent="0.25">
      <c r="A23" s="7" t="s">
        <v>6</v>
      </c>
      <c r="B23" s="8" t="s">
        <v>22</v>
      </c>
      <c r="C23" s="10">
        <v>44200</v>
      </c>
      <c r="D23" s="12">
        <v>789703.27999999991</v>
      </c>
      <c r="E23" s="13">
        <f t="shared" si="12"/>
        <v>157940.65599999999</v>
      </c>
      <c r="F23" s="13">
        <f t="shared" si="13"/>
        <v>947643.93599999987</v>
      </c>
    </row>
    <row r="24" spans="1:6" ht="15" customHeight="1" x14ac:dyDescent="0.25">
      <c r="A24" s="7" t="s">
        <v>6</v>
      </c>
      <c r="B24" s="8" t="s">
        <v>23</v>
      </c>
      <c r="C24" s="10">
        <v>44286</v>
      </c>
      <c r="D24" s="12">
        <v>789703.27999999991</v>
      </c>
      <c r="E24" s="13">
        <f t="shared" si="12"/>
        <v>157940.65599999999</v>
      </c>
      <c r="F24" s="13">
        <f t="shared" si="13"/>
        <v>947643.93599999987</v>
      </c>
    </row>
    <row r="25" spans="1:6" ht="15" customHeight="1" x14ac:dyDescent="0.25">
      <c r="A25" s="2"/>
      <c r="B25" s="2"/>
      <c r="C25" s="2"/>
      <c r="D25" s="5">
        <f>SUM(D4:D24)</f>
        <v>28617776.510000009</v>
      </c>
      <c r="E25" s="5">
        <f>SUM(E4:E24)</f>
        <v>5723555.3020000029</v>
      </c>
      <c r="F25" s="5">
        <f>SUM(F4:F24)</f>
        <v>34341331.812000006</v>
      </c>
    </row>
  </sheetData>
  <pageMargins left="0.15748031496062992" right="0.15748031496062992" top="0.74803149606299213" bottom="0.74803149606299213" header="0.31496062992125984" footer="0.31496062992125984"/>
  <pageSetup paperSize="9" scale="9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D70EDDC01B384795FCA13414E3C6F9" ma:contentTypeVersion="13" ma:contentTypeDescription="Create a new document." ma:contentTypeScope="" ma:versionID="2547177a3f1f8297401602b7738527e6">
  <xsd:schema xmlns:xsd="http://www.w3.org/2001/XMLSchema" xmlns:xs="http://www.w3.org/2001/XMLSchema" xmlns:p="http://schemas.microsoft.com/office/2006/metadata/properties" xmlns:ns3="9d57c771-af9a-4747-8054-c7b7914bbc61" xmlns:ns4="7cd7c484-b4e3-48b8-a3de-df1d994d467d" targetNamespace="http://schemas.microsoft.com/office/2006/metadata/properties" ma:root="true" ma:fieldsID="706eee6462df4e519ede272073093760" ns3:_="" ns4:_="">
    <xsd:import namespace="9d57c771-af9a-4747-8054-c7b7914bbc61"/>
    <xsd:import namespace="7cd7c484-b4e3-48b8-a3de-df1d994d46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57c771-af9a-4747-8054-c7b7914bbc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7c484-b4e3-48b8-a3de-df1d994d46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EE64A1-EEBF-426B-8F8D-BB101B885E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8A32CF-2BD5-4189-AEA1-835D5F76A51C}">
  <ds:schemaRefs>
    <ds:schemaRef ds:uri="9d57c771-af9a-4747-8054-c7b7914bbc61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cd7c484-b4e3-48b8-a3de-df1d994d467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372B66B-EE54-4E80-A2BB-04BF6C45CF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57c771-af9a-4747-8054-c7b7914bbc61"/>
    <ds:schemaRef ds:uri="7cd7c484-b4e3-48b8-a3de-df1d994d46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Income</vt:lpstr>
      <vt:lpstr>Income!Print_Area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Rachael Clauson</cp:lastModifiedBy>
  <cp:lastPrinted>2017-10-04T11:24:45Z</cp:lastPrinted>
  <dcterms:created xsi:type="dcterms:W3CDTF">2014-08-12T12:20:35Z</dcterms:created>
  <dcterms:modified xsi:type="dcterms:W3CDTF">2022-04-28T08:44:37Z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0x01010098D70EDDC01B384795FCA13414E3C6F9</vt:lpwstr>
  </property>
</Properties>
</file>